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LANSARI POCU\GS CS AP6\GS CS OS 6.14 STAGII_ELEVI MAI 2019\GS STAGII ELEVI ITI_14.05.2019\GS CS_6_14_Stagii pentru elevi_ITI DD\"/>
    </mc:Choice>
  </mc:AlternateContent>
  <bookViews>
    <workbookView xWindow="0" yWindow="0" windowWidth="20490" windowHeight="7155"/>
  </bookViews>
  <sheets>
    <sheet name="Foaie1" sheetId="1" r:id="rId1"/>
  </sheets>
  <definedNames>
    <definedName name="_xlnm.Print_Area" localSheetId="0">Foaie1!$A$1:$E$87</definedName>
  </definedNames>
  <calcPr calcId="152511"/>
</workbook>
</file>

<file path=xl/calcChain.xml><?xml version="1.0" encoding="utf-8"?>
<calcChain xmlns="http://schemas.openxmlformats.org/spreadsheetml/2006/main">
  <c r="D58" i="1" l="1"/>
  <c r="D51" i="1"/>
  <c r="D44" i="1"/>
  <c r="D20" i="1"/>
  <c r="D10" i="1"/>
  <c r="D6" i="1" l="1"/>
  <c r="D79" i="1" l="1"/>
  <c r="D65" i="1" l="1"/>
  <c r="D54" i="1" l="1"/>
  <c r="D48" i="1"/>
  <c r="D30" i="1"/>
  <c r="D5" i="1" s="1"/>
  <c r="D72" i="1" l="1"/>
  <c r="D69" i="1"/>
  <c r="D76" i="1"/>
  <c r="D34" i="1"/>
  <c r="D33" i="1" s="1"/>
  <c r="D62" i="1"/>
  <c r="D57" i="1" s="1"/>
  <c r="D75" i="1" l="1"/>
</calcChain>
</file>

<file path=xl/sharedStrings.xml><?xml version="1.0" encoding="utf-8"?>
<sst xmlns="http://schemas.openxmlformats.org/spreadsheetml/2006/main" count="130" uniqueCount="112">
  <si>
    <t>1.1.</t>
  </si>
  <si>
    <t>1.2.</t>
  </si>
  <si>
    <t>2.</t>
  </si>
  <si>
    <t>2.1.</t>
  </si>
  <si>
    <t>2.4.</t>
  </si>
  <si>
    <t>2.5.</t>
  </si>
  <si>
    <t>2.6.</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</si>
  <si>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</si>
  <si>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</si>
  <si>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</si>
  <si>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</si>
  <si>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</si>
  <si>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</si>
  <si>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</si>
  <si>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</si>
  <si>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</si>
  <si>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</si>
  <si>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</si>
  <si>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</si>
  <si>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</si>
  <si>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Punctajul final reprezintă suma punctajelor obținute la toate cele 4 criterii.</t>
  </si>
  <si>
    <t>Observații</t>
  </si>
  <si>
    <t>Punctaj MAXIM</t>
  </si>
  <si>
    <t>Există corelare între activități, realizările imediate (natură şi ținte) şi grupul țintă (natură şi dimensiune)</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</si>
  <si>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</si>
  <si>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</si>
  <si>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</si>
  <si>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t>1.3.</t>
  </si>
  <si>
    <t>1.4.</t>
  </si>
  <si>
    <t>1.5.</t>
  </si>
  <si>
    <t>1.6.</t>
  </si>
  <si>
    <t>Nivelurile costurilor estimate sunt adecvate opţiunilor tehnice propuse și specificului activităţilor, rezultatelor şi resurselor existente</t>
  </si>
  <si>
    <t>3.4.</t>
  </si>
  <si>
    <t>3.5.</t>
  </si>
  <si>
    <t xml:space="preserve">Ţintele propuse sunt stabilite în funcţie de tipul activităţilor, graficul de planificare a activităţilor, resursele prevăzute, natura rezultatelor </t>
  </si>
  <si>
    <t>2.2.</t>
  </si>
  <si>
    <t>2.3.</t>
  </si>
  <si>
    <t>4.</t>
  </si>
  <si>
    <t>Planificarea activităţilor se face în funcţie de natura acestora, iar succesiunea lor este logică</t>
  </si>
  <si>
    <t>Există un raport rezonabil între rezultatele urmărite și costul alocat acestora</t>
  </si>
  <si>
    <t>Grupul țintă al proiectului este  definit clar și cuantificat, în relaţie cu analiza de nevoi şi resursele din cadrul proiectului</t>
  </si>
  <si>
    <t>Natura şi dimensiunea grupului ţintă (compus doar din persoanele care beneficiază în mod direct de activitățile proiectului) sunt luate în considerare in functie de natura şi complexitatea activităţilor implementate şi de resursele puse la dispoziție prin proiect</t>
  </si>
  <si>
    <t>Proiectul contribuie prin activitățile propuse la promovarea temelor orizontale din POCU 2014-2020, conform specificaţiilor din Ghidului Solicitantului - Condiții Specifice (dezvoltare durabilă, egalitate de şanse, nediscriminare, cooperare transnaţională - acolo unde este cazul)</t>
  </si>
  <si>
    <t>Proiectul contribuie prin activitățile propuse la promovarea temelor secundare din POCU 2014-2020, conform specificaţiilor din Ghidului Solicitantului (utilizare TIC, inovare socială)</t>
  </si>
  <si>
    <t xml:space="preserve">Proiectul include descrierea clară a solicitantului și, după caz, a partenerilor, a rolului acestora, a utilității şi
relevanţei experienței fiecărui membru al parteneriatului în raport cu nevoile identificate ale grupului ţintă şi cu
obiectivele proiectului </t>
  </si>
  <si>
    <t>Este descrisă experienţa solicitantului şi a partenerilor, implicarea acestora în proiect şi sunt prezentate resursele materiale şi umane pe care le are fiecare la dispoziţie pentru implementarea proiectului</t>
  </si>
  <si>
    <t xml:space="preserve">EFICACITATE – măsura în care rezultatele proiectului contribuie la atingerea obiectivelor propuse (maxim 30 puncte; minim 21 puncte. Dacă scorul obţinut la acest criteriu nu este de minimum 21 puncte, proiectul nu va mai fi evaluat în continuare şi va fi declarat respins, în situaţia în care nu se consideră necesară solicitarea de clarificări)
</t>
  </si>
  <si>
    <t xml:space="preserve">1. RELEVANȚĂ – măsura în care proiectul contribuie la realizarea obiectivelor din documentele strategice relevante şi la soluționarea nevoilor specifice ale grupului țintă (maxim 30 puncte; minim 21 puncte. Dacă scorul obținut la acest criteriu nu este de minimum 21 puncte, proiectul nu va mai fi evaluat în continuare şi va fi declarat respins, în situația în care nu se consideră necesară solicitarea de clarificări.)
</t>
  </si>
  <si>
    <t>Indicatorii de realizare imediată sunt rezultatul direct al activităţilor proiectului, ţintele sunt realiste (cuantificate
corect) şi conduc la îndeplinirea obiectivelor proiectului</t>
  </si>
  <si>
    <t>Sunt descrise beneficiile suplimentare pe care membrii grupului ţintă le primesc exclusiv ca urmare a implementării proiectului</t>
  </si>
  <si>
    <t>Impactul estimat asupra grupului țintă şi asupra domeniului este realist</t>
  </si>
  <si>
    <t>Proiectul prevede măsuri de monitorizare adecvate în atingerea rezultatelor vizate</t>
  </si>
  <si>
    <t xml:space="preserve">Modalitatea de realizare a monitorizării interne a activităţilor proiectului poate constitui o garanţie a atingerii rezultatelor vizate </t>
  </si>
  <si>
    <t>În proiect sunt identificate supozițiile și riscurile care pot afecta atingerea obiectivelor proiectului şi este prevăzut
un plan de gestionare a acestora</t>
  </si>
  <si>
    <t>Sunt descrise premisele pe baza cărora proiectul poate fi implementat cu succes, precum şi riscurile şi impactul acestora asupra desfăşurării proiectului şi a atingerii indicatorilor propuşi</t>
  </si>
  <si>
    <t>Sunt prezentate măsurile de prevenire a apariţiei riscurilor şi de atenuare a efectelor acestora în cazul apariţiei lor</t>
  </si>
  <si>
    <t xml:space="preserve">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 Dacă scorul obţinut la acest criteriu nu este de minimum 21 puncte, proiectul nu va mai fi evaluat în continuare şi va fi declarat respins, în situaţia în care nu se consideră necesară solicitarea de clarificări.)
</t>
  </si>
  <si>
    <t>Costurile incluse în buget sunt oportune în raport cu activitățile propuse și rezultatele așteptate</t>
  </si>
  <si>
    <t>Resursele umane (număr persoane, experiența profesională a acestora, implicarea acestora în proiect) sunt adecvate în raport cu activitățile propuse și rezultatele așteptate.</t>
  </si>
  <si>
    <t>Pozițiile membrilor echipei de management a proiectului sunt justificate, având atribuții individuale, care nu se suprapun, chiar dacă proiectul se implementează în parteneriat sau se apelează la externalizare</t>
  </si>
  <si>
    <t>Echipa de implementare a proiectului este adecvată în raport cu planul de implementare a proiectului și cu rezultatele estimate</t>
  </si>
  <si>
    <t>Implicarea în proiect a tuturor membrilor echipei este adecvată realizărilor propuse şi planificării activităţilor (activitatea membrilor echipei de proiect este eficientă)</t>
  </si>
  <si>
    <t>Resursele materiale sunt adecvate ca natură, structură şi dimensiune în raport cu activitățile propuse și rezultatele
așteptate.</t>
  </si>
  <si>
    <t>SUSTENABILITATE – măsura în care proiectul asigură continuarea efectelor sale şi valorificarea rezultatelor obținute după încetarea sursei de finanțare (maxim 10 puncte; minim 7 puncte. Dacă scorul obţinut la acest criteriu nu este de minimum 7 puncte, proiectul nu va mai fi evaluat în continuare şi va fi declarat respins, în situaţia în care nu se consideră necesară solicitarea de clarificări.)</t>
  </si>
  <si>
    <t>Proiectul include activități în timpul implementării care duc la valorificarea rezultatelor proiectului după finalizarea acestuia.</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</si>
  <si>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</si>
  <si>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Proiectul include activități în timpul implementării care duc la  transferabilitatea rezultatelor proiectului către alt grup țintă/ alt sector etc. </t>
  </si>
  <si>
    <t>Diseminarea rezultatelor către alte entităţi (de exemplu metodologii, materiale de instruire, curricula etc.);</t>
  </si>
  <si>
    <t>Utilizarea rezultatelor proiectului în activităţi/proiecte ulterioare;</t>
  </si>
  <si>
    <t xml:space="preserve">Indicatorii de rezultat sunt corelaţi cu obiectivele proiectului şi conduc la îndeplinirea obiectivelor de program
</t>
  </si>
  <si>
    <t>Proiectul descrie concret și coerent contribuția la implementarea priorităților/ realizarea obiectivelor stabilite în alte documente strategice (naționale, regionale și/sau locale) relevante pentru domeniul Educație și formare profesională</t>
  </si>
  <si>
    <t>1.7.</t>
  </si>
  <si>
    <t xml:space="preserve">Dimensionarea grupului țintă </t>
  </si>
  <si>
    <t>Proiectul prevede pentru grupul țintă (indicatorul de realizare 4S131) 140 Elevi</t>
  </si>
  <si>
    <t>AP 6/ PI 10.iv/ OS 6.14</t>
  </si>
  <si>
    <t>Proiectul descrie concret și coerent modalitatea de identificare și selecție/ recrutare a grupului țintă</t>
  </si>
  <si>
    <t xml:space="preserve">Este prezentată în proiect modalitatea în care este respectată cel puțin una din temele orizontale ale UE, menționate în Ghidul Solicitantului- Condiții Specifice </t>
  </si>
  <si>
    <t xml:space="preserve">Este prezentată în proiect modalitatea în care sunt respectate doua sau mai multe din temele orizontale ale UE, menționate în Ghidul Solicitantului- Condiții Specifice </t>
  </si>
  <si>
    <t xml:space="preserve">Dacă proiectul propune și fundamentează 1 dintre temele secundare, menționate în Ghidul Solicitantului- Condiții Specifice </t>
  </si>
  <si>
    <t xml:space="preserve">Dacă proiectul propune  și fundamentează 2 dintre temele secundare, menționate în Ghidul Solicitantului- Condiții Specifice </t>
  </si>
  <si>
    <t>Solicitantul și partenerii demonstrează experiența relevantă în raport cu nevoile identificate ale grupului țintă, obiectivele și activitățile proiectului.</t>
  </si>
  <si>
    <t>Nevoile grupului țintă  sunt  indicate concret prin furnizarea de date cantitative şi/sau calitative, studii sau analize statistice</t>
  </si>
  <si>
    <t>Proiectul contribuie la dezvoltarea parteneriatului școală - agent economic, valorificând experiența anterioară și inițiind noi relații de cooperare pentru formare profesională inițială</t>
  </si>
  <si>
    <t>Proiectul asigură continuarea/consolidarea parteneriatelor existente între școli și agenți economici (parteneri de practică)</t>
  </si>
  <si>
    <t>Proiectul asigură formarea de  parteneriate ale școlilor cu noi agenți economici (parteneri de practică)</t>
  </si>
  <si>
    <t>Proiectul prevede pentru indicatorul 4S120 un procent de 60% din valoarea asumată a indicatorului 4S131</t>
  </si>
  <si>
    <t>Proiectul prevede pentru indicatorul 4S120 un procent mai mare de 60% și mai mic sau egal cu 65% din valoarea asumată a indicatorului 4S131</t>
  </si>
  <si>
    <t>Proiectul prevede pentru indicatorul 4S120 un procent mai mare de 65% și mai mic sau egal cu 70% din valoarea asumată a indicatorului 4S131</t>
  </si>
  <si>
    <t>Proiectul prevede pentru indicatorul 4S120 un procent mai mare de 70% și mai mic sau egal cu 75% din valoarea asumată a indicatorului 4S131</t>
  </si>
  <si>
    <t>Proiectul prevede pentru indicatorul 4S120 un procent mai mare de 75% din valoarea asumată a indicatorului 4S131</t>
  </si>
  <si>
    <t>Coerența și logica activităților planificate și a rezultatelor estimate</t>
  </si>
  <si>
    <t>Planificarea activităților este corelată cu derularea specifică a activităților unui an școlar</t>
  </si>
  <si>
    <t>Planificarea activităților ia în considerare activitățile derulate în mod curent de agenții economici parteneri de practică.</t>
  </si>
  <si>
    <t>Durata activităților și subactivităților este corelată cu durata necesară obținerii rezultatelor estimate şi resursele utilizate în proiect.</t>
  </si>
  <si>
    <t>Proiectul definește mecanisme, masuri de coordonare, inclusiv referitor la comunicare.</t>
  </si>
  <si>
    <t>Fundamentarea economico-financiară a costurilor</t>
  </si>
  <si>
    <t xml:space="preserve">Valorile cuprinse în bugetul proiectului sunt susținute concret de o justificare clară și corectă privind cantitatea sau, după caz, numărul de unități. </t>
  </si>
  <si>
    <t>Valorile cuprinse în bugetul proiectului sunt susținute concret de o justificare clară și corectă privind costul/unitate, pe baza analizei costurilor de pe piață pentru articole de buget similare.</t>
  </si>
  <si>
    <t>Valoarea totală a proiectului este justificată  şi  fundamentată  concret  şi  corect, printr-o analiză din care reiese că fondurile solicitate pentru finanțare sunt corelate cu activitățile şi indicatorii propuși</t>
  </si>
  <si>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proiectului</t>
    </r>
  </si>
  <si>
    <t>Proiectul și/sau rezultatele obținute în urma implementării acestuia sunt multiplicate la diferite niveluri (local, regional, sectorial, național)</t>
  </si>
  <si>
    <t>Proiectul descrie sursele ulterioare de finantare (fonduri proprii, fonduri externe etc.) pentru continuarea proiectului sau a rezultatelor sale dupa finalizarea finantarii nerambursabile</t>
  </si>
  <si>
    <t xml:space="preserve"> Proiectul descrie condițiile de efectuare a stagiilor de pregătire practică (ex. caracteristici ale agenților economici), furnizând  informații privind sursa datelor cantitative şi/sau calitative utilizate</t>
  </si>
  <si>
    <t>Un proiect va fi selectat pentru finanţare numai dacă va cumula în urma evaluării un punctaj minim de 70 de puncte, precum și punctajul minim pe fiecare dintre cele 4 criterii.
NB. Prevederile prezentei anexe se interpreteaza si se completeaza conform prevederilor din ghidul general Orientări privind accesarea finanțărilor  în cadrul Programului Operațional Capital Uman 2014-2020 si conform prevederilor din Ghidul Solicitantului - Condiții Specifice.</t>
  </si>
  <si>
    <t>Proiectul prevede pentru grupul țintă (indicatorul de realizare 4S131) un numar intre 141 si 160 Elevi</t>
  </si>
  <si>
    <t>Proiectul prevede pentru grupul țintă (indicatorul de realizare 4S131) un numar intre 161 si 180 Elevi</t>
  </si>
  <si>
    <t>Proiectul prevede pentru grupul țintă (indicatorul de realizare 4S131) un numar mai mare de 180 Elevi</t>
  </si>
  <si>
    <t>Anexa 4: Grila de evaluare și selecție tehnică și financiară</t>
  </si>
  <si>
    <t>Proiectul se înscrie în direcțiile de acțiune pentru formarea profesională, descriind concret și coerent contribuția la îndeplinirea obiectivelor strategice stabilite prin Strategia Educației și Formării Profesionale din România pentru perioada 2016 - 2020</t>
  </si>
  <si>
    <t>Grupul țintă al proiectului include minimum 10% persoane din mediul rural și/sau persoane de etnie romă</t>
  </si>
  <si>
    <r>
      <rPr>
        <b/>
        <sz val="10"/>
        <color indexed="18"/>
        <rFont val="Trebuchet MS"/>
        <family val="2"/>
      </rPr>
      <t>Resursele materiale puse la dispoziție de solicitant și parteneri</t>
    </r>
    <r>
      <rPr>
        <sz val="10"/>
        <color indexed="18"/>
        <rFont val="Trebuchet MS"/>
        <family val="2"/>
      </rPr>
      <t xml:space="preserve"> sunt suficiente si utile/ adecvate  pentru buna implementare a proiectului (sedii, echipamente IT, mijloace de transport etc.)  </t>
    </r>
  </si>
  <si>
    <t xml:space="preserve">Proiectul pune accent  pe sectoarele economice cu potențial competitiv identificate conform SNC si domeniile de specializare inteligenta conform SNCDI – minimum 20% din stagiile de practică sunt efectuate la: 
- operatori economici ale căror coduri CAEN se regăsesc în Anexa 5 la prezentul Ghid 
SAU 
- entități care activează în domenii de specializare inteligentă în corelare cu domeniile de specializare conform Anexei 5 bis la prezentul Ghid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</si>
</sst>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sz val="10"/>
      <color indexed="56"/>
      <name val="Trebuchet MS"/>
      <family val="2"/>
    </font>
    <font>
      <sz val="10"/>
      <color indexed="18"/>
      <name val="Trebuchet MS"/>
      <family val="2"/>
      <charset val="238"/>
    </font>
    <font>
      <sz val="11"/>
      <color theme="1"/>
      <name val="Calibri"/>
      <family val="2"/>
      <scheme val="minor"/>
    </font>
    <font>
      <sz val="10"/>
      <name val="Trebuchet MS"/>
      <family val="2"/>
    </font>
    <font>
      <sz val="10"/>
      <color theme="4" tint="-0.499984740745262"/>
      <name val="Trebuchet MS"/>
      <family val="2"/>
    </font>
  </fonts>
  <fills count="5">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s>
  <borders count="38">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36"/>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0" fontId="6" fillId="0" borderId="0"/>
  </cellStyleXfs>
  <cellXfs count="134">
    <xf numFmtId="0" fontId="0" fillId="0" borderId="0" xfId="0"/>
    <xf numFmtId="0" fontId="2" fillId="0" borderId="0" xfId="1" applyFont="1" applyAlignment="1"/>
    <xf numFmtId="0" fontId="2"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2" fillId="4" borderId="8" xfId="1" applyFont="1" applyFill="1" applyBorder="1" applyAlignment="1">
      <alignment horizontal="center" vertical="center"/>
    </xf>
    <xf numFmtId="0" fontId="2" fillId="4" borderId="1" xfId="1" applyFont="1" applyFill="1" applyBorder="1" applyAlignment="1">
      <alignment horizontal="center" vertical="center"/>
    </xf>
    <xf numFmtId="0" fontId="2" fillId="4" borderId="0" xfId="1" applyFont="1" applyFill="1" applyAlignment="1"/>
    <xf numFmtId="0" fontId="3" fillId="3" borderId="9" xfId="1" applyNumberFormat="1" applyFont="1" applyFill="1" applyBorder="1" applyAlignment="1">
      <alignment horizontal="left" vertical="top" wrapText="1"/>
    </xf>
    <xf numFmtId="0" fontId="3" fillId="0" borderId="10" xfId="1" applyFont="1" applyBorder="1" applyAlignment="1">
      <alignment horizontal="center" vertical="center" wrapText="1"/>
    </xf>
    <xf numFmtId="0" fontId="3" fillId="0" borderId="11" xfId="1" applyNumberFormat="1" applyFont="1" applyFill="1" applyBorder="1" applyAlignment="1">
      <alignment horizontal="left" vertical="top" wrapText="1"/>
    </xf>
    <xf numFmtId="0" fontId="3" fillId="0" borderId="12" xfId="1" applyFont="1" applyBorder="1" applyAlignment="1">
      <alignment horizontal="center"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3" fillId="3" borderId="8" xfId="1" applyFont="1" applyFill="1" applyBorder="1" applyAlignment="1">
      <alignment horizontal="center" vertical="center"/>
    </xf>
    <xf numFmtId="0" fontId="3" fillId="0" borderId="10"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4"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6" xfId="1" applyFont="1" applyFill="1" applyBorder="1" applyAlignment="1">
      <alignment horizontal="center" vertical="center"/>
    </xf>
    <xf numFmtId="0" fontId="2" fillId="0" borderId="15" xfId="1" applyFont="1" applyBorder="1" applyAlignment="1">
      <alignment horizontal="center" vertical="center"/>
    </xf>
    <xf numFmtId="0" fontId="2" fillId="0" borderId="8" xfId="1" applyFont="1" applyFill="1" applyBorder="1" applyAlignment="1">
      <alignment horizontal="center" vertical="center"/>
    </xf>
    <xf numFmtId="0" fontId="3" fillId="0" borderId="12" xfId="1" applyFont="1" applyBorder="1" applyAlignment="1">
      <alignment horizontal="center" vertical="center"/>
    </xf>
    <xf numFmtId="0" fontId="3" fillId="0" borderId="13"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2" xfId="1" applyNumberFormat="1" applyFont="1" applyBorder="1" applyAlignment="1">
      <alignment horizontal="center" vertical="center"/>
    </xf>
    <xf numFmtId="49" fontId="3" fillId="0" borderId="13" xfId="1" applyNumberFormat="1" applyFont="1" applyBorder="1" applyAlignment="1">
      <alignment horizontal="center" vertical="center"/>
    </xf>
    <xf numFmtId="0" fontId="3" fillId="2" borderId="5" xfId="1" applyNumberFormat="1" applyFont="1" applyFill="1" applyBorder="1" applyAlignment="1">
      <alignment vertical="top" wrapText="1"/>
    </xf>
    <xf numFmtId="0" fontId="2" fillId="4" borderId="16"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1" xfId="1" applyNumberFormat="1" applyFont="1" applyFill="1" applyBorder="1" applyAlignment="1">
      <alignment vertical="top" wrapText="1"/>
    </xf>
    <xf numFmtId="0" fontId="3" fillId="0" borderId="14" xfId="1" applyNumberFormat="1" applyFont="1" applyFill="1" applyBorder="1" applyAlignment="1">
      <alignment vertical="top" wrapText="1"/>
    </xf>
    <xf numFmtId="0" fontId="2" fillId="4" borderId="14" xfId="1" applyNumberFormat="1" applyFont="1" applyFill="1" applyBorder="1" applyAlignment="1">
      <alignment horizontal="center" vertical="top" wrapText="1"/>
    </xf>
    <xf numFmtId="0" fontId="3" fillId="3" borderId="8" xfId="1" applyNumberFormat="1" applyFont="1" applyFill="1" applyBorder="1" applyAlignment="1">
      <alignment horizontal="left" vertical="top" wrapText="1"/>
    </xf>
    <xf numFmtId="0" fontId="2" fillId="4" borderId="8" xfId="1" applyNumberFormat="1" applyFont="1" applyFill="1" applyBorder="1" applyAlignment="1">
      <alignment vertical="top" wrapText="1"/>
    </xf>
    <xf numFmtId="0" fontId="4" fillId="4" borderId="8" xfId="1" applyFont="1" applyFill="1" applyBorder="1" applyAlignment="1">
      <alignment horizontal="center" vertical="center"/>
    </xf>
    <xf numFmtId="0" fontId="4" fillId="4" borderId="17" xfId="1" applyFont="1" applyFill="1" applyBorder="1" applyAlignment="1">
      <alignment horizontal="center" vertical="center"/>
    </xf>
    <xf numFmtId="0" fontId="3" fillId="2" borderId="18" xfId="1" applyNumberFormat="1" applyFont="1" applyFill="1" applyBorder="1" applyAlignment="1">
      <alignment horizontal="left" vertical="top" wrapText="1"/>
    </xf>
    <xf numFmtId="0" fontId="2" fillId="0" borderId="12" xfId="1" applyFont="1" applyBorder="1" applyAlignment="1">
      <alignment horizontal="center" vertical="center" wrapText="1"/>
    </xf>
    <xf numFmtId="0" fontId="2" fillId="0" borderId="10" xfId="1" applyFont="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3" fillId="4" borderId="11" xfId="1" applyNumberFormat="1" applyFont="1" applyFill="1" applyBorder="1" applyAlignment="1">
      <alignment horizontal="center" vertical="top" wrapText="1"/>
    </xf>
    <xf numFmtId="0" fontId="2" fillId="4" borderId="0" xfId="1" applyFont="1" applyFill="1" applyBorder="1" applyAlignment="1">
      <alignment horizontal="left" vertical="top" wrapText="1"/>
    </xf>
    <xf numFmtId="0" fontId="2" fillId="4" borderId="21" xfId="1" applyFont="1" applyFill="1" applyBorder="1" applyAlignment="1">
      <alignment horizontal="left" vertical="top" wrapText="1"/>
    </xf>
    <xf numFmtId="0" fontId="2" fillId="4" borderId="22" xfId="1" applyFont="1" applyFill="1" applyBorder="1" applyAlignment="1">
      <alignment horizontal="left" vertical="top" wrapText="1"/>
    </xf>
    <xf numFmtId="0" fontId="5" fillId="4" borderId="8" xfId="1" applyFont="1" applyFill="1" applyBorder="1" applyAlignment="1">
      <alignment horizontal="center" vertical="center"/>
    </xf>
    <xf numFmtId="16" fontId="3" fillId="3" borderId="9" xfId="1" applyNumberFormat="1" applyFont="1" applyFill="1" applyBorder="1" applyAlignment="1">
      <alignment horizontal="left" vertical="top" wrapText="1"/>
    </xf>
    <xf numFmtId="0" fontId="2" fillId="4" borderId="1" xfId="1" applyFont="1" applyFill="1" applyBorder="1" applyAlignment="1">
      <alignment horizontal="left" vertical="top" wrapText="1"/>
    </xf>
    <xf numFmtId="0" fontId="3" fillId="3" borderId="24" xfId="1" applyFont="1" applyFill="1" applyBorder="1" applyAlignment="1">
      <alignment horizontal="center" vertical="center"/>
    </xf>
    <xf numFmtId="0" fontId="2" fillId="0" borderId="25" xfId="1" applyFont="1" applyFill="1" applyBorder="1" applyAlignment="1">
      <alignment horizontal="center" vertical="center"/>
    </xf>
    <xf numFmtId="0" fontId="3" fillId="0" borderId="8" xfId="1" applyNumberFormat="1" applyFont="1" applyFill="1" applyBorder="1" applyAlignment="1">
      <alignment horizontal="center" vertical="top" wrapText="1"/>
    </xf>
    <xf numFmtId="0" fontId="2" fillId="4" borderId="17" xfId="1" applyFont="1" applyFill="1" applyBorder="1" applyAlignment="1">
      <alignment horizontal="center" vertical="center"/>
    </xf>
    <xf numFmtId="0" fontId="3" fillId="3" borderId="16" xfId="1" applyNumberFormat="1" applyFont="1" applyFill="1" applyBorder="1" applyAlignment="1">
      <alignment horizontal="center" vertical="top" wrapText="1"/>
    </xf>
    <xf numFmtId="0" fontId="3" fillId="0" borderId="10" xfId="1" applyFont="1" applyBorder="1" applyAlignment="1">
      <alignment horizontal="left" vertical="top" wrapText="1"/>
    </xf>
    <xf numFmtId="0" fontId="2" fillId="0" borderId="17" xfId="1" applyFont="1" applyFill="1" applyBorder="1" applyAlignment="1">
      <alignment horizontal="center" vertical="center"/>
    </xf>
    <xf numFmtId="0" fontId="3" fillId="3" borderId="23" xfId="1" applyFont="1" applyFill="1" applyBorder="1" applyAlignment="1">
      <alignment horizontal="center" vertical="center"/>
    </xf>
    <xf numFmtId="0" fontId="3" fillId="4" borderId="11" xfId="1" applyNumberFormat="1" applyFont="1" applyFill="1" applyBorder="1" applyAlignment="1">
      <alignment horizontal="center" vertical="top" wrapText="1"/>
    </xf>
    <xf numFmtId="0" fontId="2" fillId="4" borderId="11" xfId="1" applyNumberFormat="1" applyFont="1" applyFill="1" applyBorder="1" applyAlignment="1">
      <alignment horizontal="center" vertical="top" wrapText="1"/>
    </xf>
    <xf numFmtId="16" fontId="3" fillId="0" borderId="18" xfId="0" applyNumberFormat="1" applyFont="1" applyFill="1" applyBorder="1" applyAlignment="1">
      <alignment horizontal="center" vertical="top" wrapText="1"/>
    </xf>
    <xf numFmtId="0" fontId="3" fillId="4" borderId="11" xfId="1" applyNumberFormat="1" applyFont="1" applyFill="1" applyBorder="1" applyAlignment="1">
      <alignment horizontal="center" vertical="top" wrapText="1"/>
    </xf>
    <xf numFmtId="0" fontId="2" fillId="0" borderId="0" xfId="1" applyFont="1" applyFill="1" applyAlignment="1"/>
    <xf numFmtId="0" fontId="3" fillId="0" borderId="8" xfId="1" applyFont="1" applyFill="1" applyBorder="1" applyAlignment="1">
      <alignment horizontal="center" vertical="center"/>
    </xf>
    <xf numFmtId="0" fontId="3" fillId="0" borderId="9" xfId="1" applyNumberFormat="1" applyFont="1" applyFill="1" applyBorder="1" applyAlignment="1">
      <alignment horizontal="center" vertical="top" wrapText="1"/>
    </xf>
    <xf numFmtId="0" fontId="3" fillId="0" borderId="25" xfId="1" applyFont="1" applyFill="1" applyBorder="1" applyAlignment="1">
      <alignment horizontal="left" vertical="top" wrapText="1"/>
    </xf>
    <xf numFmtId="0" fontId="2" fillId="4" borderId="14" xfId="1" applyNumberFormat="1" applyFont="1" applyFill="1" applyBorder="1" applyAlignment="1">
      <alignment horizontal="center" vertical="top" wrapText="1"/>
    </xf>
    <xf numFmtId="0" fontId="2" fillId="4" borderId="11" xfId="1" applyNumberFormat="1" applyFont="1" applyFill="1" applyBorder="1" applyAlignment="1">
      <alignment horizontal="center" vertical="top" wrapText="1"/>
    </xf>
    <xf numFmtId="0" fontId="2" fillId="4" borderId="16" xfId="1" applyFont="1" applyFill="1" applyBorder="1" applyAlignment="1">
      <alignment horizontal="center" vertical="center"/>
    </xf>
    <xf numFmtId="0" fontId="7" fillId="4" borderId="8" xfId="1" applyFont="1" applyFill="1" applyBorder="1" applyAlignment="1">
      <alignment horizontal="center" vertical="center"/>
    </xf>
    <xf numFmtId="0" fontId="2" fillId="4" borderId="23" xfId="1" applyFont="1" applyFill="1" applyBorder="1" applyAlignment="1">
      <alignment horizontal="center" vertical="center"/>
    </xf>
    <xf numFmtId="0" fontId="2" fillId="4" borderId="37" xfId="1" applyNumberFormat="1" applyFont="1" applyFill="1" applyBorder="1" applyAlignment="1">
      <alignment horizontal="center" vertical="top" wrapText="1"/>
    </xf>
    <xf numFmtId="0" fontId="2" fillId="4" borderId="25" xfId="1" applyFont="1" applyFill="1" applyBorder="1" applyAlignment="1">
      <alignment horizontal="left" vertical="top" wrapText="1"/>
    </xf>
    <xf numFmtId="0" fontId="2" fillId="4" borderId="16" xfId="1" applyFont="1" applyFill="1" applyBorder="1" applyAlignment="1">
      <alignment horizontal="left" vertical="top" wrapText="1"/>
    </xf>
    <xf numFmtId="0" fontId="3" fillId="3" borderId="25" xfId="1" applyFont="1" applyFill="1" applyBorder="1" applyAlignment="1">
      <alignment horizontal="left" vertical="top" wrapText="1"/>
    </xf>
    <xf numFmtId="0" fontId="3" fillId="3" borderId="16" xfId="1" applyFont="1" applyFill="1" applyBorder="1" applyAlignment="1">
      <alignment horizontal="left" vertical="top" wrapText="1"/>
    </xf>
    <xf numFmtId="0" fontId="2" fillId="0" borderId="25" xfId="1" applyFont="1" applyFill="1" applyBorder="1" applyAlignment="1">
      <alignment horizontal="left" vertical="top" wrapText="1"/>
    </xf>
    <xf numFmtId="0" fontId="2" fillId="0" borderId="16" xfId="1" applyFont="1" applyFill="1" applyBorder="1" applyAlignment="1">
      <alignment horizontal="left" vertical="top" wrapText="1"/>
    </xf>
    <xf numFmtId="0" fontId="2" fillId="0" borderId="25" xfId="1" applyFont="1" applyFill="1" applyBorder="1" applyAlignment="1">
      <alignment vertical="top" wrapText="1"/>
    </xf>
    <xf numFmtId="0" fontId="2" fillId="0" borderId="16" xfId="1" applyFont="1" applyFill="1" applyBorder="1" applyAlignment="1">
      <alignment vertical="top" wrapText="1"/>
    </xf>
    <xf numFmtId="0" fontId="3" fillId="2" borderId="29" xfId="1" applyFont="1" applyFill="1" applyBorder="1" applyAlignment="1">
      <alignment horizontal="left" vertical="top" wrapText="1"/>
    </xf>
    <xf numFmtId="0" fontId="3" fillId="2" borderId="30" xfId="1" applyFont="1" applyFill="1" applyBorder="1" applyAlignment="1">
      <alignment horizontal="left" vertical="top" wrapText="1"/>
    </xf>
    <xf numFmtId="0" fontId="3" fillId="3" borderId="25" xfId="1" applyFont="1" applyFill="1" applyBorder="1" applyAlignment="1">
      <alignment vertical="top" wrapText="1"/>
    </xf>
    <xf numFmtId="0" fontId="3" fillId="3" borderId="16" xfId="1" applyFont="1" applyFill="1" applyBorder="1" applyAlignment="1">
      <alignment vertical="top" wrapText="1"/>
    </xf>
    <xf numFmtId="0" fontId="3" fillId="3" borderId="25" xfId="1" applyNumberFormat="1" applyFont="1" applyFill="1" applyBorder="1" applyAlignment="1">
      <alignment horizontal="left" vertical="top" wrapText="1"/>
    </xf>
    <xf numFmtId="0" fontId="3" fillId="3" borderId="16" xfId="1" applyNumberFormat="1" applyFont="1" applyFill="1" applyBorder="1" applyAlignment="1">
      <alignment horizontal="left" vertical="top" wrapText="1"/>
    </xf>
    <xf numFmtId="0" fontId="1" fillId="0" borderId="20"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3" fillId="0" borderId="0" xfId="1" applyNumberFormat="1" applyFont="1" applyFill="1" applyBorder="1" applyAlignment="1">
      <alignment horizontal="left" vertical="top" wrapText="1"/>
    </xf>
    <xf numFmtId="0" fontId="3" fillId="0" borderId="1" xfId="1" applyNumberFormat="1" applyFont="1" applyFill="1" applyBorder="1" applyAlignment="1">
      <alignment horizontal="left" vertical="top" wrapText="1"/>
    </xf>
    <xf numFmtId="0" fontId="2" fillId="4" borderId="11" xfId="1" applyNumberFormat="1" applyFont="1" applyFill="1" applyBorder="1" applyAlignment="1">
      <alignment horizontal="center" vertical="top" wrapText="1"/>
    </xf>
    <xf numFmtId="0" fontId="2" fillId="4" borderId="18" xfId="1" applyNumberFormat="1" applyFont="1" applyFill="1" applyBorder="1" applyAlignment="1">
      <alignment horizontal="center" vertical="top" wrapText="1"/>
    </xf>
    <xf numFmtId="0" fontId="3" fillId="2" borderId="27"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31" xfId="1" applyFont="1" applyFill="1" applyBorder="1" applyAlignment="1">
      <alignment horizontal="left" vertical="top" wrapText="1"/>
    </xf>
    <xf numFmtId="0" fontId="3" fillId="3" borderId="29" xfId="1" applyFont="1" applyFill="1" applyBorder="1" applyAlignment="1">
      <alignment horizontal="left" vertical="top" wrapText="1"/>
    </xf>
    <xf numFmtId="0" fontId="3" fillId="3" borderId="30" xfId="1" applyFont="1" applyFill="1" applyBorder="1" applyAlignment="1">
      <alignment horizontal="left" vertical="top" wrapText="1"/>
    </xf>
    <xf numFmtId="0" fontId="2" fillId="4" borderId="14" xfId="1" applyNumberFormat="1" applyFont="1" applyFill="1" applyBorder="1" applyAlignment="1">
      <alignment horizontal="center" vertical="top" wrapText="1"/>
    </xf>
    <xf numFmtId="0" fontId="8" fillId="4" borderId="25" xfId="1" applyFont="1" applyFill="1" applyBorder="1" applyAlignment="1">
      <alignment horizontal="left" vertical="top" wrapText="1"/>
    </xf>
    <xf numFmtId="0" fontId="8" fillId="4" borderId="16" xfId="1" applyFont="1" applyFill="1" applyBorder="1" applyAlignment="1">
      <alignment horizontal="left"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3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11" xfId="1" applyNumberFormat="1" applyFont="1" applyFill="1" applyBorder="1" applyAlignment="1">
      <alignment horizontal="center" vertical="top" wrapText="1"/>
    </xf>
    <xf numFmtId="0" fontId="3" fillId="0" borderId="14" xfId="1" applyNumberFormat="1" applyFont="1" applyFill="1" applyBorder="1" applyAlignment="1">
      <alignment horizontal="center" vertical="top" wrapText="1"/>
    </xf>
    <xf numFmtId="0" fontId="3" fillId="3" borderId="8" xfId="1" applyFont="1" applyFill="1" applyBorder="1" applyAlignment="1">
      <alignment horizontal="left" vertical="center" wrapText="1"/>
    </xf>
    <xf numFmtId="0" fontId="3" fillId="0" borderId="25" xfId="1" applyFont="1" applyFill="1" applyBorder="1" applyAlignment="1">
      <alignment horizontal="left" vertical="top" wrapText="1"/>
    </xf>
    <xf numFmtId="0" fontId="3" fillId="0" borderId="16" xfId="1" applyFont="1" applyFill="1" applyBorder="1" applyAlignment="1">
      <alignment horizontal="left" vertical="top" wrapText="1"/>
    </xf>
    <xf numFmtId="0" fontId="3" fillId="0" borderId="26" xfId="1" applyFont="1" applyFill="1" applyBorder="1" applyAlignment="1">
      <alignment horizontal="left" vertical="top" wrapText="1"/>
    </xf>
    <xf numFmtId="0" fontId="2" fillId="4" borderId="27" xfId="1" applyFont="1" applyFill="1" applyBorder="1" applyAlignment="1">
      <alignment horizontal="left" vertical="top" wrapText="1"/>
    </xf>
    <xf numFmtId="0" fontId="2" fillId="4" borderId="0" xfId="1" applyFont="1" applyFill="1" applyBorder="1" applyAlignment="1">
      <alignment horizontal="left" vertical="top" wrapText="1"/>
    </xf>
    <xf numFmtId="0" fontId="2" fillId="4" borderId="1" xfId="1" applyFont="1" applyFill="1" applyBorder="1" applyAlignment="1">
      <alignment horizontal="left" vertical="top" wrapText="1"/>
    </xf>
    <xf numFmtId="0" fontId="2" fillId="4" borderId="21" xfId="1" applyFont="1" applyFill="1" applyBorder="1" applyAlignment="1">
      <alignment horizontal="left" vertical="top" wrapText="1"/>
    </xf>
    <xf numFmtId="0" fontId="2" fillId="4" borderId="22" xfId="1" applyFont="1" applyFill="1" applyBorder="1" applyAlignment="1">
      <alignment horizontal="left" vertical="top" wrapText="1"/>
    </xf>
    <xf numFmtId="0" fontId="2" fillId="4" borderId="28" xfId="1" applyFont="1" applyFill="1" applyBorder="1" applyAlignment="1">
      <alignment horizontal="left" vertical="top" wrapText="1"/>
    </xf>
    <xf numFmtId="0" fontId="2" fillId="4" borderId="25" xfId="1" applyFont="1" applyFill="1" applyBorder="1" applyAlignment="1">
      <alignment horizontal="left" vertical="center" wrapText="1"/>
    </xf>
    <xf numFmtId="0" fontId="2" fillId="4" borderId="16" xfId="1" applyFont="1" applyFill="1" applyBorder="1" applyAlignment="1">
      <alignment horizontal="left" vertical="center" wrapText="1"/>
    </xf>
    <xf numFmtId="0" fontId="3" fillId="2" borderId="29" xfId="1" applyFont="1" applyFill="1" applyBorder="1" applyAlignment="1">
      <alignment vertical="top" wrapText="1"/>
    </xf>
    <xf numFmtId="0" fontId="3" fillId="2" borderId="30" xfId="1" applyFont="1" applyFill="1" applyBorder="1" applyAlignment="1">
      <alignment vertical="top" wrapText="1"/>
    </xf>
    <xf numFmtId="0" fontId="3" fillId="0" borderId="17" xfId="1" applyNumberFormat="1" applyFont="1" applyFill="1" applyBorder="1" applyAlignment="1">
      <alignment horizontal="center" vertical="top" wrapText="1"/>
    </xf>
    <xf numFmtId="0" fontId="3" fillId="0" borderId="24" xfId="1" applyNumberFormat="1" applyFont="1" applyFill="1" applyBorder="1" applyAlignment="1">
      <alignment horizontal="center" vertical="top" wrapText="1"/>
    </xf>
    <xf numFmtId="0" fontId="2" fillId="4" borderId="17" xfId="1" applyNumberFormat="1" applyFont="1" applyFill="1" applyBorder="1" applyAlignment="1">
      <alignment horizontal="center" vertical="top" wrapText="1"/>
    </xf>
    <xf numFmtId="0" fontId="2" fillId="4" borderId="23" xfId="1" applyNumberFormat="1" applyFont="1" applyFill="1" applyBorder="1" applyAlignment="1">
      <alignment horizontal="center" vertical="top" wrapText="1"/>
    </xf>
    <xf numFmtId="0" fontId="3" fillId="0" borderId="35" xfId="1" applyNumberFormat="1" applyFont="1" applyFill="1" applyBorder="1" applyAlignment="1">
      <alignment horizontal="center" vertical="top" wrapText="1"/>
    </xf>
    <xf numFmtId="0" fontId="3" fillId="0" borderId="36" xfId="1" applyNumberFormat="1" applyFont="1" applyFill="1" applyBorder="1" applyAlignment="1">
      <alignment horizontal="center" vertical="top" wrapText="1"/>
    </xf>
    <xf numFmtId="0" fontId="3" fillId="0" borderId="19" xfId="1" applyFont="1" applyBorder="1" applyAlignment="1">
      <alignment horizontal="left" vertical="top" wrapText="1"/>
    </xf>
    <xf numFmtId="0" fontId="3" fillId="0" borderId="20" xfId="1" applyFont="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87"/>
  <sheetViews>
    <sheetView tabSelected="1" showWhiteSpace="0" view="pageBreakPreview" topLeftCell="A79" zoomScale="115" zoomScaleNormal="100" zoomScaleSheetLayoutView="115" zoomScalePageLayoutView="80" workbookViewId="0">
      <selection activeCell="D54" sqref="D54"/>
    </sheetView>
  </sheetViews>
  <sheetFormatPr defaultColWidth="8.85546875" defaultRowHeight="15" x14ac:dyDescent="0.3"/>
  <cols>
    <col min="1" max="1" width="5.7109375" style="44" customWidth="1"/>
    <col min="2" max="2" width="3.42578125" style="44" customWidth="1"/>
    <col min="3" max="3" width="101.5703125" style="45" customWidth="1"/>
    <col min="4" max="4" width="15.28515625" style="46" customWidth="1"/>
    <col min="5" max="5" width="25.28515625" style="47" customWidth="1"/>
    <col min="6" max="6" width="49.5703125" style="67" customWidth="1"/>
    <col min="7" max="38" width="8.85546875" style="67"/>
    <col min="39" max="16384" width="8.85546875" style="1"/>
  </cols>
  <sheetData>
    <row r="1" spans="1:38" x14ac:dyDescent="0.3">
      <c r="A1" s="91" t="s">
        <v>107</v>
      </c>
      <c r="B1" s="91"/>
      <c r="C1" s="91"/>
      <c r="D1" s="91"/>
      <c r="E1" s="92"/>
    </row>
    <row r="2" spans="1:38" x14ac:dyDescent="0.3">
      <c r="A2" s="105"/>
      <c r="B2" s="105"/>
      <c r="C2" s="105"/>
      <c r="D2" s="105"/>
      <c r="E2" s="106"/>
    </row>
    <row r="3" spans="1:38" ht="15.75" thickBot="1" x14ac:dyDescent="0.35">
      <c r="A3" s="93" t="s">
        <v>74</v>
      </c>
      <c r="B3" s="93"/>
      <c r="C3" s="93"/>
      <c r="D3" s="93"/>
      <c r="E3" s="94"/>
    </row>
    <row r="4" spans="1:38" ht="30.75" thickBot="1" x14ac:dyDescent="0.35">
      <c r="A4" s="107" t="s">
        <v>13</v>
      </c>
      <c r="B4" s="108"/>
      <c r="C4" s="109"/>
      <c r="D4" s="3" t="s">
        <v>22</v>
      </c>
      <c r="E4" s="4" t="s">
        <v>17</v>
      </c>
    </row>
    <row r="5" spans="1:38" ht="63" customHeight="1" thickBot="1" x14ac:dyDescent="0.35">
      <c r="A5" s="97" t="s">
        <v>47</v>
      </c>
      <c r="B5" s="98"/>
      <c r="C5" s="99"/>
      <c r="D5" s="5">
        <f>D6+D10+D20+D24+D27+D30+D15</f>
        <v>30</v>
      </c>
      <c r="E5" s="2"/>
    </row>
    <row r="6" spans="1:38" ht="22.5" customHeight="1" x14ac:dyDescent="0.3">
      <c r="A6" s="6" t="s">
        <v>0</v>
      </c>
      <c r="B6" s="100" t="s">
        <v>16</v>
      </c>
      <c r="C6" s="101"/>
      <c r="D6" s="7">
        <f>SUM(D7:D9)</f>
        <v>7</v>
      </c>
      <c r="E6" s="8" t="s">
        <v>18</v>
      </c>
    </row>
    <row r="7" spans="1:38" s="11" customFormat="1" ht="42" customHeight="1" x14ac:dyDescent="0.3">
      <c r="A7" s="102"/>
      <c r="B7" s="77" t="s">
        <v>108</v>
      </c>
      <c r="C7" s="78"/>
      <c r="D7" s="9">
        <v>2</v>
      </c>
      <c r="E7" s="10"/>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row>
    <row r="8" spans="1:38" s="11" customFormat="1" ht="33" customHeight="1" x14ac:dyDescent="0.3">
      <c r="A8" s="102"/>
      <c r="B8" s="77" t="s">
        <v>70</v>
      </c>
      <c r="C8" s="78"/>
      <c r="D8" s="9">
        <v>2</v>
      </c>
      <c r="E8" s="10"/>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row>
    <row r="9" spans="1:38" s="11" customFormat="1" ht="90" customHeight="1" x14ac:dyDescent="0.3">
      <c r="A9" s="102"/>
      <c r="B9" s="103" t="s">
        <v>111</v>
      </c>
      <c r="C9" s="104"/>
      <c r="D9" s="9">
        <v>3</v>
      </c>
      <c r="E9" s="10"/>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row>
    <row r="10" spans="1:38" ht="32.25" customHeight="1" x14ac:dyDescent="0.3">
      <c r="A10" s="12" t="s">
        <v>1</v>
      </c>
      <c r="B10" s="79" t="s">
        <v>40</v>
      </c>
      <c r="C10" s="80"/>
      <c r="D10" s="55">
        <f>SUM(D11:D14)</f>
        <v>7</v>
      </c>
      <c r="E10" s="13" t="s">
        <v>18</v>
      </c>
    </row>
    <row r="11" spans="1:38" ht="42" customHeight="1" x14ac:dyDescent="0.3">
      <c r="A11" s="14"/>
      <c r="B11" s="81" t="s">
        <v>41</v>
      </c>
      <c r="C11" s="82"/>
      <c r="D11" s="25">
        <v>2</v>
      </c>
      <c r="E11" s="15"/>
    </row>
    <row r="12" spans="1:38" ht="17.25" customHeight="1" x14ac:dyDescent="0.3">
      <c r="A12" s="14"/>
      <c r="B12" s="81" t="s">
        <v>81</v>
      </c>
      <c r="C12" s="82"/>
      <c r="D12" s="25">
        <v>2</v>
      </c>
      <c r="E12" s="15"/>
    </row>
    <row r="13" spans="1:38" ht="18.75" customHeight="1" x14ac:dyDescent="0.3">
      <c r="A13" s="14"/>
      <c r="B13" s="81" t="s">
        <v>75</v>
      </c>
      <c r="C13" s="82"/>
      <c r="D13" s="25">
        <v>2</v>
      </c>
      <c r="E13" s="15"/>
    </row>
    <row r="14" spans="1:38" ht="18" customHeight="1" x14ac:dyDescent="0.3">
      <c r="A14" s="48"/>
      <c r="B14" s="81" t="s">
        <v>109</v>
      </c>
      <c r="C14" s="82"/>
      <c r="D14" s="9">
        <v>1</v>
      </c>
      <c r="E14" s="16"/>
    </row>
    <row r="15" spans="1:38" ht="21.75" customHeight="1" x14ac:dyDescent="0.3">
      <c r="A15" s="12" t="s">
        <v>27</v>
      </c>
      <c r="B15" s="79" t="s">
        <v>72</v>
      </c>
      <c r="C15" s="80"/>
      <c r="D15" s="20">
        <v>3</v>
      </c>
      <c r="E15" s="13" t="s">
        <v>19</v>
      </c>
    </row>
    <row r="16" spans="1:38" ht="16.5" customHeight="1" x14ac:dyDescent="0.3">
      <c r="A16" s="66"/>
      <c r="B16" s="81" t="s">
        <v>73</v>
      </c>
      <c r="C16" s="82"/>
      <c r="D16" s="9">
        <v>0</v>
      </c>
      <c r="E16" s="16"/>
    </row>
    <row r="17" spans="1:38" ht="18.75" customHeight="1" x14ac:dyDescent="0.3">
      <c r="A17" s="66"/>
      <c r="B17" s="81" t="s">
        <v>104</v>
      </c>
      <c r="C17" s="82"/>
      <c r="D17" s="9">
        <v>1</v>
      </c>
      <c r="E17" s="16"/>
    </row>
    <row r="18" spans="1:38" ht="19.5" customHeight="1" x14ac:dyDescent="0.3">
      <c r="A18" s="66"/>
      <c r="B18" s="81" t="s">
        <v>105</v>
      </c>
      <c r="C18" s="82"/>
      <c r="D18" s="9">
        <v>2</v>
      </c>
      <c r="E18" s="16"/>
    </row>
    <row r="19" spans="1:38" ht="18" customHeight="1" x14ac:dyDescent="0.3">
      <c r="A19" s="66"/>
      <c r="B19" s="81" t="s">
        <v>106</v>
      </c>
      <c r="C19" s="82"/>
      <c r="D19" s="73">
        <v>3</v>
      </c>
      <c r="E19" s="16"/>
    </row>
    <row r="20" spans="1:38" ht="34.5" customHeight="1" x14ac:dyDescent="0.3">
      <c r="A20" s="12" t="s">
        <v>28</v>
      </c>
      <c r="B20" s="79" t="s">
        <v>82</v>
      </c>
      <c r="C20" s="80"/>
      <c r="D20" s="20">
        <f>SUM(D21:D23)</f>
        <v>5</v>
      </c>
      <c r="E20" s="13" t="s">
        <v>18</v>
      </c>
    </row>
    <row r="21" spans="1:38" ht="22.5" customHeight="1" x14ac:dyDescent="0.3">
      <c r="A21" s="66"/>
      <c r="B21" s="81" t="s">
        <v>83</v>
      </c>
      <c r="C21" s="82"/>
      <c r="D21" s="9">
        <v>1</v>
      </c>
      <c r="E21" s="15"/>
    </row>
    <row r="22" spans="1:38" ht="18.75" customHeight="1" x14ac:dyDescent="0.3">
      <c r="A22" s="66"/>
      <c r="B22" s="81" t="s">
        <v>84</v>
      </c>
      <c r="C22" s="82"/>
      <c r="D22" s="9">
        <v>1</v>
      </c>
      <c r="E22" s="15"/>
    </row>
    <row r="23" spans="1:38" ht="34.5" customHeight="1" x14ac:dyDescent="0.3">
      <c r="A23" s="63"/>
      <c r="B23" s="81" t="s">
        <v>102</v>
      </c>
      <c r="C23" s="82"/>
      <c r="D23" s="9">
        <v>3</v>
      </c>
      <c r="E23" s="16"/>
    </row>
    <row r="24" spans="1:38" s="11" customFormat="1" ht="50.25" customHeight="1" x14ac:dyDescent="0.3">
      <c r="A24" s="20" t="s">
        <v>29</v>
      </c>
      <c r="B24" s="79" t="s">
        <v>42</v>
      </c>
      <c r="C24" s="80"/>
      <c r="D24" s="18">
        <v>2</v>
      </c>
      <c r="E24" s="19" t="s">
        <v>19</v>
      </c>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row>
    <row r="25" spans="1:38" s="11" customFormat="1" ht="30" customHeight="1" x14ac:dyDescent="0.3">
      <c r="A25" s="95"/>
      <c r="B25" s="77" t="s">
        <v>76</v>
      </c>
      <c r="C25" s="78"/>
      <c r="D25" s="74">
        <v>1</v>
      </c>
      <c r="E25" s="10"/>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row>
    <row r="26" spans="1:38" s="11" customFormat="1" ht="31.5" customHeight="1" x14ac:dyDescent="0.3">
      <c r="A26" s="96"/>
      <c r="B26" s="77" t="s">
        <v>77</v>
      </c>
      <c r="C26" s="78"/>
      <c r="D26" s="74">
        <v>2</v>
      </c>
      <c r="E26" s="10"/>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row>
    <row r="27" spans="1:38" s="11" customFormat="1" ht="30.75" customHeight="1" x14ac:dyDescent="0.3">
      <c r="A27" s="20" t="s">
        <v>30</v>
      </c>
      <c r="B27" s="79" t="s">
        <v>43</v>
      </c>
      <c r="C27" s="80"/>
      <c r="D27" s="18">
        <v>2</v>
      </c>
      <c r="E27" s="19" t="s">
        <v>19</v>
      </c>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row>
    <row r="28" spans="1:38" s="11" customFormat="1" ht="15.75" customHeight="1" x14ac:dyDescent="0.3">
      <c r="A28" s="66"/>
      <c r="B28" s="77" t="s">
        <v>78</v>
      </c>
      <c r="C28" s="78"/>
      <c r="D28" s="9">
        <v>1</v>
      </c>
      <c r="E28" s="10"/>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row>
    <row r="29" spans="1:38" s="11" customFormat="1" ht="18" customHeight="1" x14ac:dyDescent="0.3">
      <c r="A29" s="66"/>
      <c r="B29" s="77" t="s">
        <v>79</v>
      </c>
      <c r="C29" s="78"/>
      <c r="D29" s="9">
        <v>2</v>
      </c>
      <c r="E29" s="10"/>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row>
    <row r="30" spans="1:38" s="11" customFormat="1" ht="42.75" customHeight="1" x14ac:dyDescent="0.3">
      <c r="A30" s="20" t="s">
        <v>71</v>
      </c>
      <c r="B30" s="79" t="s">
        <v>44</v>
      </c>
      <c r="C30" s="80"/>
      <c r="D30" s="18">
        <f>SUM(D31:D32)</f>
        <v>4</v>
      </c>
      <c r="E30" s="19" t="s">
        <v>18</v>
      </c>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row>
    <row r="31" spans="1:38" s="11" customFormat="1" ht="32.25" customHeight="1" x14ac:dyDescent="0.3">
      <c r="A31" s="21"/>
      <c r="B31" s="77" t="s">
        <v>45</v>
      </c>
      <c r="C31" s="78"/>
      <c r="D31" s="9">
        <v>2</v>
      </c>
      <c r="E31" s="58"/>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row>
    <row r="32" spans="1:38" s="11" customFormat="1" ht="30" customHeight="1" thickBot="1" x14ac:dyDescent="0.35">
      <c r="A32" s="21"/>
      <c r="B32" s="77" t="s">
        <v>80</v>
      </c>
      <c r="C32" s="78"/>
      <c r="D32" s="56">
        <v>2</v>
      </c>
      <c r="E32" s="57"/>
      <c r="F32" s="115"/>
      <c r="G32" s="114"/>
      <c r="H32" s="68"/>
      <c r="I32" s="69"/>
      <c r="J32" s="113"/>
      <c r="K32" s="114"/>
      <c r="L32" s="68"/>
      <c r="M32" s="69"/>
      <c r="N32" s="113"/>
      <c r="O32" s="114"/>
      <c r="P32" s="68"/>
      <c r="Q32" s="69"/>
      <c r="R32" s="113"/>
      <c r="S32" s="114"/>
      <c r="T32" s="68"/>
      <c r="U32" s="69"/>
      <c r="V32" s="113"/>
      <c r="W32" s="114"/>
      <c r="X32" s="68"/>
      <c r="Y32" s="69"/>
      <c r="Z32" s="113"/>
      <c r="AA32" s="114"/>
      <c r="AB32" s="68"/>
      <c r="AC32" s="69"/>
      <c r="AD32" s="113"/>
      <c r="AE32" s="114"/>
      <c r="AF32" s="68"/>
      <c r="AG32" s="69"/>
      <c r="AH32" s="113"/>
      <c r="AI32" s="114"/>
      <c r="AJ32" s="68"/>
      <c r="AK32" s="69"/>
      <c r="AL32" s="70"/>
    </row>
    <row r="33" spans="1:38" ht="53.25" customHeight="1" x14ac:dyDescent="0.3">
      <c r="A33" s="22" t="s">
        <v>2</v>
      </c>
      <c r="B33" s="85" t="s">
        <v>46</v>
      </c>
      <c r="C33" s="86"/>
      <c r="D33" s="23">
        <f>SUM(D34+D38+D44+D48+D51+D54)</f>
        <v>30</v>
      </c>
      <c r="E33" s="24"/>
    </row>
    <row r="34" spans="1:38" s="11" customFormat="1" ht="30.75" customHeight="1" x14ac:dyDescent="0.3">
      <c r="A34" s="12" t="s">
        <v>3</v>
      </c>
      <c r="B34" s="79" t="s">
        <v>48</v>
      </c>
      <c r="C34" s="80"/>
      <c r="D34" s="18">
        <f>D35+D36+D37</f>
        <v>6</v>
      </c>
      <c r="E34" s="19" t="s">
        <v>18</v>
      </c>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row>
    <row r="35" spans="1:38" s="11" customFormat="1" ht="17.25" customHeight="1" x14ac:dyDescent="0.3">
      <c r="A35" s="95"/>
      <c r="B35" s="77" t="s">
        <v>23</v>
      </c>
      <c r="C35" s="78"/>
      <c r="D35" s="25">
        <v>2</v>
      </c>
      <c r="E35" s="10"/>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row>
    <row r="36" spans="1:38" s="11" customFormat="1" ht="30" customHeight="1" x14ac:dyDescent="0.3">
      <c r="A36" s="102"/>
      <c r="B36" s="77" t="s">
        <v>24</v>
      </c>
      <c r="C36" s="78"/>
      <c r="D36" s="9">
        <v>2</v>
      </c>
      <c r="E36" s="10"/>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row>
    <row r="37" spans="1:38" s="11" customFormat="1" ht="30.75" customHeight="1" x14ac:dyDescent="0.3">
      <c r="A37" s="102"/>
      <c r="B37" s="81" t="s">
        <v>34</v>
      </c>
      <c r="C37" s="82"/>
      <c r="D37" s="25">
        <v>2</v>
      </c>
      <c r="E37" s="10"/>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row>
    <row r="38" spans="1:38" s="11" customFormat="1" ht="28.5" customHeight="1" x14ac:dyDescent="0.3">
      <c r="A38" s="53" t="s">
        <v>35</v>
      </c>
      <c r="B38" s="112" t="s">
        <v>69</v>
      </c>
      <c r="C38" s="112"/>
      <c r="D38" s="18">
        <v>4</v>
      </c>
      <c r="E38" s="19" t="s">
        <v>19</v>
      </c>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row>
    <row r="39" spans="1:38" s="11" customFormat="1" ht="22.5" customHeight="1" x14ac:dyDescent="0.3">
      <c r="A39" s="36"/>
      <c r="B39" s="81" t="s">
        <v>85</v>
      </c>
      <c r="C39" s="82"/>
      <c r="D39" s="25">
        <v>0</v>
      </c>
      <c r="E39" s="10"/>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row>
    <row r="40" spans="1:38" s="11" customFormat="1" ht="29.25" customHeight="1" x14ac:dyDescent="0.3">
      <c r="A40" s="36"/>
      <c r="B40" s="81" t="s">
        <v>86</v>
      </c>
      <c r="C40" s="82"/>
      <c r="D40" s="25">
        <v>1</v>
      </c>
      <c r="E40" s="10"/>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row>
    <row r="41" spans="1:38" s="11" customFormat="1" ht="33.75" customHeight="1" x14ac:dyDescent="0.3">
      <c r="A41" s="36"/>
      <c r="B41" s="81" t="s">
        <v>87</v>
      </c>
      <c r="C41" s="82"/>
      <c r="D41" s="25">
        <v>2</v>
      </c>
      <c r="E41" s="10"/>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row>
    <row r="42" spans="1:38" s="11" customFormat="1" ht="33" customHeight="1" x14ac:dyDescent="0.3">
      <c r="A42" s="36"/>
      <c r="B42" s="81" t="s">
        <v>88</v>
      </c>
      <c r="C42" s="82"/>
      <c r="D42" s="25">
        <v>3</v>
      </c>
      <c r="E42" s="10"/>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row>
    <row r="43" spans="1:38" s="11" customFormat="1" ht="23.25" customHeight="1" x14ac:dyDescent="0.3">
      <c r="A43" s="71"/>
      <c r="B43" s="81" t="s">
        <v>89</v>
      </c>
      <c r="C43" s="82"/>
      <c r="D43" s="25">
        <v>4</v>
      </c>
      <c r="E43" s="10"/>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row>
    <row r="44" spans="1:38" s="11" customFormat="1" ht="22.5" customHeight="1" x14ac:dyDescent="0.3">
      <c r="A44" s="12" t="s">
        <v>36</v>
      </c>
      <c r="B44" s="79" t="s">
        <v>90</v>
      </c>
      <c r="C44" s="80"/>
      <c r="D44" s="18">
        <f>SUM(D45:D47)</f>
        <v>9</v>
      </c>
      <c r="E44" s="19" t="s">
        <v>18</v>
      </c>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row>
    <row r="45" spans="1:38" ht="24" customHeight="1" x14ac:dyDescent="0.3">
      <c r="A45" s="64"/>
      <c r="B45" s="77" t="s">
        <v>91</v>
      </c>
      <c r="C45" s="78"/>
      <c r="D45" s="9">
        <v>3</v>
      </c>
      <c r="E45" s="26"/>
    </row>
    <row r="46" spans="1:38" ht="24" customHeight="1" x14ac:dyDescent="0.3">
      <c r="A46" s="72"/>
      <c r="B46" s="77" t="s">
        <v>92</v>
      </c>
      <c r="C46" s="78"/>
      <c r="D46" s="9">
        <v>3</v>
      </c>
      <c r="E46" s="26"/>
    </row>
    <row r="47" spans="1:38" ht="29.25" customHeight="1" x14ac:dyDescent="0.3">
      <c r="A47" s="72"/>
      <c r="B47" s="77" t="s">
        <v>93</v>
      </c>
      <c r="C47" s="78"/>
      <c r="D47" s="9">
        <v>3</v>
      </c>
      <c r="E47" s="26"/>
    </row>
    <row r="48" spans="1:38" ht="24" customHeight="1" x14ac:dyDescent="0.3">
      <c r="A48" s="12" t="s">
        <v>4</v>
      </c>
      <c r="B48" s="79" t="s">
        <v>14</v>
      </c>
      <c r="C48" s="80"/>
      <c r="D48" s="18">
        <f>SUM(D49:D50)</f>
        <v>5</v>
      </c>
      <c r="E48" s="19" t="s">
        <v>18</v>
      </c>
    </row>
    <row r="49" spans="1:5" ht="31.5" customHeight="1" x14ac:dyDescent="0.3">
      <c r="A49" s="95"/>
      <c r="B49" s="77" t="s">
        <v>49</v>
      </c>
      <c r="C49" s="78"/>
      <c r="D49" s="25">
        <v>3</v>
      </c>
      <c r="E49" s="29"/>
    </row>
    <row r="50" spans="1:5" ht="20.25" customHeight="1" x14ac:dyDescent="0.3">
      <c r="A50" s="102"/>
      <c r="B50" s="77" t="s">
        <v>50</v>
      </c>
      <c r="C50" s="78"/>
      <c r="D50" s="25">
        <v>2</v>
      </c>
      <c r="E50" s="30"/>
    </row>
    <row r="51" spans="1:5" ht="21.75" customHeight="1" x14ac:dyDescent="0.3">
      <c r="A51" s="28" t="s">
        <v>5</v>
      </c>
      <c r="B51" s="79" t="s">
        <v>51</v>
      </c>
      <c r="C51" s="80"/>
      <c r="D51" s="18">
        <f>SUM(D52:D53)</f>
        <v>4</v>
      </c>
      <c r="E51" s="19" t="s">
        <v>18</v>
      </c>
    </row>
    <row r="52" spans="1:5" ht="32.25" customHeight="1" x14ac:dyDescent="0.3">
      <c r="A52" s="65"/>
      <c r="B52" s="77" t="s">
        <v>52</v>
      </c>
      <c r="C52" s="78"/>
      <c r="D52" s="9">
        <v>2</v>
      </c>
      <c r="E52" s="19"/>
    </row>
    <row r="53" spans="1:5" ht="18" customHeight="1" x14ac:dyDescent="0.3">
      <c r="A53" s="65"/>
      <c r="B53" s="77" t="s">
        <v>94</v>
      </c>
      <c r="C53" s="78"/>
      <c r="D53" s="75">
        <v>2</v>
      </c>
      <c r="E53" s="19"/>
    </row>
    <row r="54" spans="1:5" ht="31.5" customHeight="1" x14ac:dyDescent="0.3">
      <c r="A54" s="12" t="s">
        <v>6</v>
      </c>
      <c r="B54" s="79" t="s">
        <v>53</v>
      </c>
      <c r="C54" s="80"/>
      <c r="D54" s="62">
        <f>SUM(D55:D56)</f>
        <v>2</v>
      </c>
      <c r="E54" s="19" t="s">
        <v>18</v>
      </c>
    </row>
    <row r="55" spans="1:5" ht="31.5" customHeight="1" x14ac:dyDescent="0.3">
      <c r="A55" s="110"/>
      <c r="B55" s="81" t="s">
        <v>54</v>
      </c>
      <c r="C55" s="82"/>
      <c r="D55" s="25">
        <v>1</v>
      </c>
      <c r="E55" s="26"/>
    </row>
    <row r="56" spans="1:5" ht="18.75" customHeight="1" thickBot="1" x14ac:dyDescent="0.35">
      <c r="A56" s="111"/>
      <c r="B56" s="81" t="s">
        <v>55</v>
      </c>
      <c r="C56" s="82"/>
      <c r="D56" s="61">
        <v>1</v>
      </c>
      <c r="E56" s="27"/>
    </row>
    <row r="57" spans="1:5" ht="98.25" customHeight="1" x14ac:dyDescent="0.3">
      <c r="A57" s="31" t="s">
        <v>7</v>
      </c>
      <c r="B57" s="124" t="s">
        <v>56</v>
      </c>
      <c r="C57" s="125"/>
      <c r="D57" s="23">
        <f>SUM(D58,D62,D65,D69,D72)</f>
        <v>30</v>
      </c>
      <c r="E57" s="17"/>
    </row>
    <row r="58" spans="1:5" ht="24" customHeight="1" x14ac:dyDescent="0.3">
      <c r="A58" s="12" t="s">
        <v>8</v>
      </c>
      <c r="B58" s="79" t="s">
        <v>95</v>
      </c>
      <c r="C58" s="80"/>
      <c r="D58" s="59">
        <f>SUM(D59:D61)</f>
        <v>6</v>
      </c>
      <c r="E58" s="19" t="s">
        <v>18</v>
      </c>
    </row>
    <row r="59" spans="1:5" ht="28.5" customHeight="1" x14ac:dyDescent="0.3">
      <c r="A59" s="128"/>
      <c r="B59" s="77" t="s">
        <v>96</v>
      </c>
      <c r="C59" s="78"/>
      <c r="D59" s="9">
        <v>2</v>
      </c>
      <c r="E59" s="17"/>
    </row>
    <row r="60" spans="1:5" ht="35.25" customHeight="1" x14ac:dyDescent="0.3">
      <c r="A60" s="129"/>
      <c r="B60" s="77" t="s">
        <v>97</v>
      </c>
      <c r="C60" s="78"/>
      <c r="D60" s="32">
        <v>2</v>
      </c>
      <c r="E60" s="17"/>
    </row>
    <row r="61" spans="1:5" ht="33" customHeight="1" x14ac:dyDescent="0.3">
      <c r="A61" s="76"/>
      <c r="B61" s="77" t="s">
        <v>98</v>
      </c>
      <c r="C61" s="78"/>
      <c r="D61" s="32">
        <v>2</v>
      </c>
      <c r="E61" s="17"/>
    </row>
    <row r="62" spans="1:5" ht="21.75" customHeight="1" x14ac:dyDescent="0.3">
      <c r="A62" s="12" t="s">
        <v>9</v>
      </c>
      <c r="B62" s="79" t="s">
        <v>57</v>
      </c>
      <c r="C62" s="80"/>
      <c r="D62" s="18">
        <f>SUM(D63:D64)</f>
        <v>6</v>
      </c>
      <c r="E62" s="19" t="s">
        <v>18</v>
      </c>
    </row>
    <row r="63" spans="1:5" ht="18" customHeight="1" x14ac:dyDescent="0.3">
      <c r="A63" s="130"/>
      <c r="B63" s="122" t="s">
        <v>39</v>
      </c>
      <c r="C63" s="123"/>
      <c r="D63" s="25">
        <v>3</v>
      </c>
      <c r="E63" s="26"/>
    </row>
    <row r="64" spans="1:5" ht="27.75" customHeight="1" x14ac:dyDescent="0.3">
      <c r="A64" s="131"/>
      <c r="B64" s="122" t="s">
        <v>31</v>
      </c>
      <c r="C64" s="123"/>
      <c r="D64" s="25">
        <v>3</v>
      </c>
      <c r="E64" s="27"/>
    </row>
    <row r="65" spans="1:5" ht="31.5" customHeight="1" x14ac:dyDescent="0.3">
      <c r="A65" s="33" t="s">
        <v>15</v>
      </c>
      <c r="B65" s="87" t="s">
        <v>58</v>
      </c>
      <c r="C65" s="88"/>
      <c r="D65" s="18">
        <f>D66+D67+D68</f>
        <v>6</v>
      </c>
      <c r="E65" s="19" t="s">
        <v>18</v>
      </c>
    </row>
    <row r="66" spans="1:5" ht="31.5" customHeight="1" x14ac:dyDescent="0.3">
      <c r="A66" s="34"/>
      <c r="B66" s="81" t="s">
        <v>59</v>
      </c>
      <c r="C66" s="82"/>
      <c r="D66" s="9">
        <v>2</v>
      </c>
      <c r="E66" s="27"/>
    </row>
    <row r="67" spans="1:5" ht="28.5" customHeight="1" x14ac:dyDescent="0.3">
      <c r="A67" s="35"/>
      <c r="B67" s="83" t="s">
        <v>60</v>
      </c>
      <c r="C67" s="84"/>
      <c r="D67" s="52">
        <v>2</v>
      </c>
    </row>
    <row r="68" spans="1:5" ht="31.5" customHeight="1" x14ac:dyDescent="0.3">
      <c r="A68" s="35"/>
      <c r="B68" s="83" t="s">
        <v>61</v>
      </c>
      <c r="C68" s="84"/>
      <c r="D68" s="9">
        <v>2</v>
      </c>
      <c r="E68" s="16"/>
    </row>
    <row r="69" spans="1:5" ht="33" customHeight="1" x14ac:dyDescent="0.3">
      <c r="A69" s="37" t="s">
        <v>32</v>
      </c>
      <c r="B69" s="79" t="s">
        <v>62</v>
      </c>
      <c r="C69" s="80"/>
      <c r="D69" s="18">
        <f>D70+D71</f>
        <v>6</v>
      </c>
      <c r="E69" s="13" t="s">
        <v>18</v>
      </c>
    </row>
    <row r="70" spans="1:5" ht="29.25" customHeight="1" x14ac:dyDescent="0.3">
      <c r="A70" s="38"/>
      <c r="B70" s="77" t="s">
        <v>110</v>
      </c>
      <c r="C70" s="78"/>
      <c r="D70" s="9">
        <v>3</v>
      </c>
      <c r="E70" s="17"/>
    </row>
    <row r="71" spans="1:5" ht="33" customHeight="1" x14ac:dyDescent="0.3">
      <c r="A71" s="38"/>
      <c r="B71" s="77" t="s">
        <v>99</v>
      </c>
      <c r="C71" s="78"/>
      <c r="D71" s="9">
        <v>3</v>
      </c>
      <c r="E71" s="17"/>
    </row>
    <row r="72" spans="1:5" ht="19.5" customHeight="1" x14ac:dyDescent="0.3">
      <c r="A72" s="37" t="s">
        <v>33</v>
      </c>
      <c r="B72" s="79" t="s">
        <v>25</v>
      </c>
      <c r="C72" s="80"/>
      <c r="D72" s="18">
        <f>SUM(D73:D74)</f>
        <v>6</v>
      </c>
      <c r="E72" s="13" t="s">
        <v>18</v>
      </c>
    </row>
    <row r="73" spans="1:5" ht="21" customHeight="1" x14ac:dyDescent="0.3">
      <c r="A73" s="126"/>
      <c r="B73" s="81" t="s">
        <v>38</v>
      </c>
      <c r="C73" s="82"/>
      <c r="D73" s="39">
        <v>3</v>
      </c>
      <c r="E73" s="17"/>
    </row>
    <row r="74" spans="1:5" ht="21" customHeight="1" thickBot="1" x14ac:dyDescent="0.35">
      <c r="A74" s="127"/>
      <c r="B74" s="81" t="s">
        <v>26</v>
      </c>
      <c r="C74" s="82"/>
      <c r="D74" s="40">
        <v>3</v>
      </c>
      <c r="E74" s="17"/>
    </row>
    <row r="75" spans="1:5" ht="66" customHeight="1" x14ac:dyDescent="0.3">
      <c r="A75" s="41" t="s">
        <v>37</v>
      </c>
      <c r="B75" s="85" t="s">
        <v>63</v>
      </c>
      <c r="C75" s="86"/>
      <c r="D75" s="23">
        <f>D76+D79</f>
        <v>10</v>
      </c>
      <c r="E75" s="42"/>
    </row>
    <row r="76" spans="1:5" ht="32.25" customHeight="1" x14ac:dyDescent="0.3">
      <c r="A76" s="12" t="s">
        <v>10</v>
      </c>
      <c r="B76" s="79" t="s">
        <v>64</v>
      </c>
      <c r="C76" s="80"/>
      <c r="D76" s="18">
        <f>D77+D78</f>
        <v>6</v>
      </c>
      <c r="E76" s="13" t="s">
        <v>18</v>
      </c>
    </row>
    <row r="77" spans="1:5" ht="63" customHeight="1" x14ac:dyDescent="0.3">
      <c r="A77" s="95"/>
      <c r="B77" s="77" t="s">
        <v>65</v>
      </c>
      <c r="C77" s="78"/>
      <c r="D77" s="9">
        <v>3</v>
      </c>
      <c r="E77" s="43"/>
    </row>
    <row r="78" spans="1:5" ht="28.5" customHeight="1" x14ac:dyDescent="0.3">
      <c r="A78" s="96"/>
      <c r="B78" s="77" t="s">
        <v>101</v>
      </c>
      <c r="C78" s="78"/>
      <c r="D78" s="9">
        <v>3</v>
      </c>
      <c r="E78" s="43"/>
    </row>
    <row r="79" spans="1:5" ht="31.5" customHeight="1" x14ac:dyDescent="0.3">
      <c r="A79" s="20" t="s">
        <v>11</v>
      </c>
      <c r="B79" s="89" t="s">
        <v>66</v>
      </c>
      <c r="C79" s="90"/>
      <c r="D79" s="18">
        <f>D80+D81+D82</f>
        <v>4</v>
      </c>
      <c r="E79" s="13" t="s">
        <v>18</v>
      </c>
    </row>
    <row r="80" spans="1:5" ht="22.5" customHeight="1" x14ac:dyDescent="0.3">
      <c r="A80" s="110"/>
      <c r="B80" s="77" t="s">
        <v>67</v>
      </c>
      <c r="C80" s="78"/>
      <c r="D80" s="25">
        <v>1</v>
      </c>
      <c r="E80" s="43"/>
    </row>
    <row r="81" spans="1:38" ht="21" customHeight="1" x14ac:dyDescent="0.3">
      <c r="A81" s="111"/>
      <c r="B81" s="77" t="s">
        <v>68</v>
      </c>
      <c r="C81" s="78"/>
      <c r="D81" s="25">
        <v>1</v>
      </c>
      <c r="E81" s="60"/>
    </row>
    <row r="82" spans="1:38" ht="30" customHeight="1" thickBot="1" x14ac:dyDescent="0.35">
      <c r="A82" s="111"/>
      <c r="B82" s="77" t="s">
        <v>100</v>
      </c>
      <c r="C82" s="78"/>
      <c r="D82" s="25">
        <v>2</v>
      </c>
      <c r="E82" s="60"/>
    </row>
    <row r="83" spans="1:38" ht="15" customHeight="1" x14ac:dyDescent="0.3">
      <c r="A83" s="132" t="s">
        <v>21</v>
      </c>
      <c r="B83" s="133"/>
      <c r="C83" s="133"/>
      <c r="D83" s="49"/>
      <c r="E83" s="54"/>
    </row>
    <row r="84" spans="1:38" ht="20.25" customHeight="1" x14ac:dyDescent="0.3">
      <c r="A84" s="116" t="s">
        <v>12</v>
      </c>
      <c r="B84" s="117"/>
      <c r="C84" s="117"/>
      <c r="D84" s="117"/>
      <c r="E84" s="118"/>
    </row>
    <row r="85" spans="1:38" s="11" customFormat="1" ht="15" customHeight="1" x14ac:dyDescent="0.3">
      <c r="A85" s="116" t="s">
        <v>20</v>
      </c>
      <c r="B85" s="117"/>
      <c r="C85" s="117"/>
      <c r="D85" s="117"/>
      <c r="E85" s="118"/>
      <c r="F85" s="67"/>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row>
    <row r="86" spans="1:38" s="11" customFormat="1" ht="72" customHeight="1" thickBot="1" x14ac:dyDescent="0.35">
      <c r="A86" s="119" t="s">
        <v>103</v>
      </c>
      <c r="B86" s="120"/>
      <c r="C86" s="120"/>
      <c r="D86" s="120"/>
      <c r="E86" s="121"/>
      <c r="F86" s="67"/>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L86" s="67"/>
    </row>
    <row r="87" spans="1:38" ht="15.75" customHeight="1" thickBot="1" x14ac:dyDescent="0.35">
      <c r="A87" s="50"/>
      <c r="B87" s="51"/>
      <c r="C87" s="51"/>
    </row>
  </sheetData>
  <mergeCells count="104">
    <mergeCell ref="A85:E85"/>
    <mergeCell ref="A86:E86"/>
    <mergeCell ref="B63:C63"/>
    <mergeCell ref="A84:E84"/>
    <mergeCell ref="B56:C56"/>
    <mergeCell ref="B60:C60"/>
    <mergeCell ref="A80:A82"/>
    <mergeCell ref="B71:C71"/>
    <mergeCell ref="B78:C78"/>
    <mergeCell ref="B57:C57"/>
    <mergeCell ref="B74:C74"/>
    <mergeCell ref="A73:A74"/>
    <mergeCell ref="A59:A60"/>
    <mergeCell ref="A63:A64"/>
    <mergeCell ref="B62:C62"/>
    <mergeCell ref="B59:C59"/>
    <mergeCell ref="B58:C58"/>
    <mergeCell ref="A83:C83"/>
    <mergeCell ref="B61:C61"/>
    <mergeCell ref="A77:A78"/>
    <mergeCell ref="B64:C64"/>
    <mergeCell ref="B77:C77"/>
    <mergeCell ref="B72:C72"/>
    <mergeCell ref="B73:C73"/>
    <mergeCell ref="AH32:AI32"/>
    <mergeCell ref="B32:C32"/>
    <mergeCell ref="B11:C11"/>
    <mergeCell ref="B10:C10"/>
    <mergeCell ref="F32:G32"/>
    <mergeCell ref="J32:K32"/>
    <mergeCell ref="B24:C24"/>
    <mergeCell ref="B25:C25"/>
    <mergeCell ref="B30:C30"/>
    <mergeCell ref="Z32:AA32"/>
    <mergeCell ref="AD32:AE32"/>
    <mergeCell ref="R32:S32"/>
    <mergeCell ref="V32:W32"/>
    <mergeCell ref="B27:C27"/>
    <mergeCell ref="N32:O32"/>
    <mergeCell ref="B14:C14"/>
    <mergeCell ref="B13:C13"/>
    <mergeCell ref="B29:C29"/>
    <mergeCell ref="B12:C12"/>
    <mergeCell ref="B21:C21"/>
    <mergeCell ref="B22:C22"/>
    <mergeCell ref="A35:A37"/>
    <mergeCell ref="B37:C37"/>
    <mergeCell ref="B35:C35"/>
    <mergeCell ref="B51:C51"/>
    <mergeCell ref="B55:C55"/>
    <mergeCell ref="A49:A50"/>
    <mergeCell ref="A55:A56"/>
    <mergeCell ref="B39:C39"/>
    <mergeCell ref="B42:C42"/>
    <mergeCell ref="B44:C44"/>
    <mergeCell ref="B45:C45"/>
    <mergeCell ref="B48:C48"/>
    <mergeCell ref="B49:C49"/>
    <mergeCell ref="B36:C36"/>
    <mergeCell ref="B38:C38"/>
    <mergeCell ref="B43:C43"/>
    <mergeCell ref="B40:C40"/>
    <mergeCell ref="B47:C47"/>
    <mergeCell ref="B53:C53"/>
    <mergeCell ref="A1:E1"/>
    <mergeCell ref="B34:C34"/>
    <mergeCell ref="B26:C26"/>
    <mergeCell ref="B28:C28"/>
    <mergeCell ref="B31:C31"/>
    <mergeCell ref="A3:E3"/>
    <mergeCell ref="A25:A26"/>
    <mergeCell ref="A5:C5"/>
    <mergeCell ref="B6:C6"/>
    <mergeCell ref="A7:A9"/>
    <mergeCell ref="B9:C9"/>
    <mergeCell ref="B33:C33"/>
    <mergeCell ref="A2:E2"/>
    <mergeCell ref="A4:C4"/>
    <mergeCell ref="B7:C7"/>
    <mergeCell ref="B20:C20"/>
    <mergeCell ref="B23:C23"/>
    <mergeCell ref="B8:C8"/>
    <mergeCell ref="B82:C82"/>
    <mergeCell ref="B76:C76"/>
    <mergeCell ref="B80:C80"/>
    <mergeCell ref="B15:C15"/>
    <mergeCell ref="B16:C16"/>
    <mergeCell ref="B17:C17"/>
    <mergeCell ref="B18:C18"/>
    <mergeCell ref="B19:C19"/>
    <mergeCell ref="B54:C54"/>
    <mergeCell ref="B50:C50"/>
    <mergeCell ref="B46:C46"/>
    <mergeCell ref="B41:C41"/>
    <mergeCell ref="B52:C52"/>
    <mergeCell ref="B68:C68"/>
    <mergeCell ref="B75:C75"/>
    <mergeCell ref="B65:C65"/>
    <mergeCell ref="B67:C67"/>
    <mergeCell ref="B66:C66"/>
    <mergeCell ref="B69:C69"/>
    <mergeCell ref="B70:C70"/>
    <mergeCell ref="B79:C79"/>
    <mergeCell ref="B81:C81"/>
  </mergeCells>
  <phoneticPr fontId="0" type="noConversion"/>
  <pageMargins left="0.7" right="0.7" top="0.75" bottom="0.75" header="0.3" footer="0.3"/>
  <pageSetup paperSize="9" scale="86" fitToHeight="0" orientation="landscape" r:id="rId1"/>
  <headerFooter alignWithMargins="0"/>
  <rowBreaks count="1" manualBreakCount="1">
    <brk id="76"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cp:lastModifiedBy>
  <cp:lastPrinted>2017-10-17T09:41:53Z</cp:lastPrinted>
  <dcterms:created xsi:type="dcterms:W3CDTF">2016-03-29T05:43:46Z</dcterms:created>
  <dcterms:modified xsi:type="dcterms:W3CDTF">2019-06-07T09:34:38Z</dcterms:modified>
</cp:coreProperties>
</file>